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h/Dropbox/1.1 The Content Club/Monthly Tracker TCC/"/>
    </mc:Choice>
  </mc:AlternateContent>
  <xr:revisionPtr revIDLastSave="0" documentId="13_ncr:1_{D9B43028-77B5-344F-A0B5-E2800EEAB20A}" xr6:coauthVersionLast="46" xr6:coauthVersionMax="46" xr10:uidLastSave="{00000000-0000-0000-0000-000000000000}"/>
  <bookViews>
    <workbookView xWindow="1280" yWindow="460" windowWidth="27460" windowHeight="16040" activeTab="1" xr2:uid="{56C86AE8-276B-8F48-AF76-C4DAD11D37C3}"/>
  </bookViews>
  <sheets>
    <sheet name="EXAMPLE" sheetId="1" r:id="rId1"/>
    <sheet name="MY BUSINESS" sheetId="2" r:id="rId2"/>
  </sheets>
  <definedNames>
    <definedName name="_xlnm.Print_Area" localSheetId="0">EXAMPLE!$A$1:$N$18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E18" i="2"/>
  <c r="D18" i="2"/>
  <c r="F17" i="2"/>
  <c r="F16" i="2"/>
  <c r="F15" i="2"/>
  <c r="F14" i="2"/>
  <c r="F13" i="2"/>
  <c r="F12" i="2"/>
  <c r="F11" i="2"/>
  <c r="F10" i="2"/>
  <c r="F9" i="2"/>
  <c r="F8" i="2"/>
  <c r="F7" i="2"/>
  <c r="F6" i="2"/>
  <c r="F17" i="1"/>
  <c r="F16" i="1"/>
  <c r="F15" i="1"/>
  <c r="F14" i="1"/>
  <c r="F13" i="1"/>
  <c r="F12" i="1"/>
  <c r="F11" i="1"/>
  <c r="F10" i="1"/>
  <c r="F9" i="1"/>
  <c r="F8" i="1"/>
  <c r="F7" i="1"/>
  <c r="F6" i="1"/>
  <c r="E18" i="1"/>
  <c r="D18" i="1"/>
  <c r="F18" i="2" l="1"/>
  <c r="F18" i="1"/>
</calcChain>
</file>

<file path=xl/sharedStrings.xml><?xml version="1.0" encoding="utf-8"?>
<sst xmlns="http://schemas.openxmlformats.org/spreadsheetml/2006/main" count="126" uniqueCount="81">
  <si>
    <t>Month</t>
  </si>
  <si>
    <t>PIA factor 1-10</t>
  </si>
  <si>
    <t>Promotions/sales</t>
  </si>
  <si>
    <t>Jan</t>
  </si>
  <si>
    <t>Feb</t>
  </si>
  <si>
    <t>March</t>
  </si>
  <si>
    <t>April</t>
  </si>
  <si>
    <t>May</t>
  </si>
  <si>
    <t>Retargeting Ad</t>
  </si>
  <si>
    <t>June</t>
  </si>
  <si>
    <t>July</t>
  </si>
  <si>
    <t>Aug</t>
  </si>
  <si>
    <t>Sept</t>
  </si>
  <si>
    <t>Oct</t>
  </si>
  <si>
    <t>Nov</t>
  </si>
  <si>
    <t>Dec</t>
  </si>
  <si>
    <t>Total Sales</t>
  </si>
  <si>
    <t>Key Takeaways</t>
  </si>
  <si>
    <t>women's expo</t>
  </si>
  <si>
    <t>do more of this!</t>
  </si>
  <si>
    <t>Do my sale BEFORE BFCM</t>
  </si>
  <si>
    <t>Marketing activities that led to  sales</t>
  </si>
  <si>
    <t>Ad Spend</t>
  </si>
  <si>
    <t>Sales minus ad spend</t>
  </si>
  <si>
    <t>Will def do this again</t>
  </si>
  <si>
    <t>Top Sales Item $$</t>
  </si>
  <si>
    <t>2nd Sales Item $$</t>
  </si>
  <si>
    <t>Add in the main marketing activity that resulted in sales for the month.</t>
  </si>
  <si>
    <t>Determine your top 2 best selling products by dollar volume (not units sold).</t>
  </si>
  <si>
    <t>Add in any promos or sales offered for the month.</t>
  </si>
  <si>
    <t>blogger was too high maintenance</t>
  </si>
  <si>
    <t>On a scale of 1 to 10, rate the month on how difficult it was to get those sales. A PIA (pain in arse) factor of 10 means it was awful. You will NOT repeat it next year. A rating of 1 means the sales came in with ease.</t>
  </si>
  <si>
    <t>Ask yourself these questions to inform your future actions.</t>
  </si>
  <si>
    <t>How to Use This Tracker:</t>
  </si>
  <si>
    <t xml:space="preserve">The Purpose of This Tracker: </t>
  </si>
  <si>
    <t>What worked? What didn’t? What made money but was unpleasant? What did you do that you will repeat? What will you never do again?</t>
  </si>
  <si>
    <t>MONTHLY SALES TRACKER</t>
  </si>
  <si>
    <t>YEAR: ______________________</t>
  </si>
  <si>
    <t>New Leads</t>
  </si>
  <si>
    <t>EXAMPLE: Coaches &amp; Consultants</t>
  </si>
  <si>
    <t>Planning course</t>
  </si>
  <si>
    <t>membership</t>
  </si>
  <si>
    <t>STA course</t>
  </si>
  <si>
    <t>bootcamp</t>
  </si>
  <si>
    <t>$50 off bootcamp</t>
  </si>
  <si>
    <t>FB LIVE for 14 days</t>
  </si>
  <si>
    <t>Next time do 5 days</t>
  </si>
  <si>
    <t>No discounts, heavy bonuses</t>
  </si>
  <si>
    <t>BFCM 30% off sale</t>
  </si>
  <si>
    <t>extra emails, retarget FB ads</t>
  </si>
  <si>
    <t>halo effect from Nov ads</t>
  </si>
  <si>
    <t>Collab with MG</t>
  </si>
  <si>
    <t>One Day BONUS get MG course</t>
  </si>
  <si>
    <t>Easy! Def do again</t>
  </si>
  <si>
    <t>STA</t>
  </si>
  <si>
    <t>bootcamp round 2</t>
  </si>
  <si>
    <t>list building webby live</t>
  </si>
  <si>
    <t>internal launch (email only)</t>
  </si>
  <si>
    <t>was guest on 3 podcasts</t>
  </si>
  <si>
    <t>OPC is fun and sorta easy</t>
  </si>
  <si>
    <t>Lead Magnet: quiz</t>
  </si>
  <si>
    <t>offered STA</t>
  </si>
  <si>
    <t>Quiz audience not right yet.</t>
  </si>
  <si>
    <t>memb annual plan</t>
  </si>
  <si>
    <t>Annual special for membership</t>
  </si>
  <si>
    <t>memb regular</t>
  </si>
  <si>
    <t>Easy. Some people love savings annual</t>
  </si>
  <si>
    <t xml:space="preserve"> blogger collab </t>
  </si>
  <si>
    <t>bonus from blogger</t>
  </si>
  <si>
    <t>$40 off</t>
  </si>
  <si>
    <t>Felt like pul;ling teeth (topic??)</t>
  </si>
  <si>
    <t>2 webinars, ads</t>
  </si>
  <si>
    <t>Live webby success, delegatwe more!</t>
  </si>
  <si>
    <t xml:space="preserve">Fill in the new leads, sales, &amp; ad spend. </t>
  </si>
  <si>
    <t>MONTHLY METRICS TRACKER</t>
  </si>
  <si>
    <t>Total</t>
  </si>
  <si>
    <t xml:space="preserve">At the end, highlight your BEST sales months. Look at your PIA factor to consider what you will repeat and what you can tweak. </t>
  </si>
  <si>
    <t>Color Key</t>
  </si>
  <si>
    <t>high sales, low PIA :)</t>
  </si>
  <si>
    <t>high sales, high PIA :(</t>
  </si>
  <si>
    <t>Felt like pulling teeth (bad topic??)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</si>
</sst>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Helvetica Neue"/>
      <family val="2"/>
    </font>
    <font>
      <b/>
      <sz val="11"/>
      <color theme="1"/>
      <name val="Helvetica Neue"/>
      <family val="2"/>
    </font>
    <font>
      <sz val="11"/>
      <color theme="1"/>
      <name val="Helvetica Neue"/>
      <family val="2"/>
    </font>
    <font>
      <sz val="14"/>
      <color theme="1"/>
      <name val="Helvetica Neue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Helvetica Neue"/>
      <family val="2"/>
    </font>
    <font>
      <sz val="10.5"/>
      <color theme="1"/>
      <name val="Helvetica Neue"/>
      <family val="2"/>
    </font>
    <font>
      <sz val="10.5"/>
      <color rgb="FF212B36"/>
      <name val="Helvetica Neue"/>
      <family val="2"/>
    </font>
    <font>
      <sz val="10.5"/>
      <color rgb="FF000000"/>
      <name val="Helvetica Neue"/>
      <family val="2"/>
    </font>
    <font>
      <b/>
      <sz val="10.5"/>
      <color theme="1"/>
      <name val="Helvetica Neue"/>
      <family val="2"/>
    </font>
    <font>
      <b/>
      <sz val="10.5"/>
      <color rgb="FF212B36"/>
      <name val="Helvetica Neue"/>
      <family val="2"/>
    </font>
    <font>
      <sz val="10.5"/>
      <color rgb="FF222222"/>
      <name val="Helvetica Neue"/>
      <family val="2"/>
    </font>
    <font>
      <sz val="10"/>
      <color theme="1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4FFFE"/>
        <bgColor indexed="64"/>
      </patternFill>
    </fill>
    <fill>
      <patternFill patternType="solid">
        <fgColor rgb="FFFFFAC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B5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5" fillId="0" borderId="0" xfId="0" applyFont="1"/>
    <xf numFmtId="0" fontId="6" fillId="0" borderId="0" xfId="0" applyFont="1"/>
    <xf numFmtId="6" fontId="5" fillId="0" borderId="0" xfId="0" applyNumberFormat="1" applyFont="1"/>
    <xf numFmtId="0" fontId="7" fillId="0" borderId="0" xfId="0" applyFont="1"/>
    <xf numFmtId="0" fontId="8" fillId="0" borderId="1" xfId="0" applyFont="1" applyBorder="1"/>
    <xf numFmtId="6" fontId="9" fillId="0" borderId="1" xfId="0" applyNumberFormat="1" applyFont="1" applyBorder="1"/>
    <xf numFmtId="6" fontId="8" fillId="0" borderId="1" xfId="0" applyNumberFormat="1" applyFont="1" applyBorder="1"/>
    <xf numFmtId="0" fontId="10" fillId="0" borderId="1" xfId="0" applyFont="1" applyBorder="1"/>
    <xf numFmtId="0" fontId="8" fillId="0" borderId="1" xfId="0" applyFont="1" applyBorder="1" applyAlignment="1">
      <alignment horizontal="center"/>
    </xf>
    <xf numFmtId="0" fontId="11" fillId="2" borderId="1" xfId="0" applyFont="1" applyFill="1" applyBorder="1"/>
    <xf numFmtId="6" fontId="12" fillId="2" borderId="1" xfId="0" applyNumberFormat="1" applyFont="1" applyFill="1" applyBorder="1"/>
    <xf numFmtId="6" fontId="8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6" fontId="11" fillId="2" borderId="1" xfId="0" applyNumberFormat="1" applyFont="1" applyFill="1" applyBorder="1"/>
    <xf numFmtId="0" fontId="10" fillId="2" borderId="1" xfId="0" applyFont="1" applyFill="1" applyBorder="1"/>
    <xf numFmtId="0" fontId="13" fillId="0" borderId="0" xfId="0" applyFont="1"/>
    <xf numFmtId="0" fontId="8" fillId="0" borderId="0" xfId="0" applyFont="1"/>
    <xf numFmtId="6" fontId="11" fillId="0" borderId="1" xfId="0" applyNumberFormat="1" applyFont="1" applyBorder="1"/>
    <xf numFmtId="6" fontId="9" fillId="0" borderId="2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4" fillId="0" borderId="0" xfId="0" applyFont="1"/>
    <xf numFmtId="0" fontId="14" fillId="0" borderId="4" xfId="0" applyFont="1" applyBorder="1"/>
    <xf numFmtId="0" fontId="14" fillId="0" borderId="6" xfId="0" applyFont="1" applyBorder="1"/>
    <xf numFmtId="0" fontId="14" fillId="6" borderId="5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B5F"/>
      <color rgb="FFFFFACF"/>
      <color rgb="FFD4FFFE"/>
      <color rgb="FFFFE2FF"/>
      <color rgb="FFFFE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0</xdr:row>
      <xdr:rowOff>80818</xdr:rowOff>
    </xdr:from>
    <xdr:to>
      <xdr:col>3</xdr:col>
      <xdr:colOff>669636</xdr:colOff>
      <xdr:row>0</xdr:row>
      <xdr:rowOff>623959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77C4ED-76FC-354A-84BE-230D676A5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54" y="80818"/>
          <a:ext cx="2182091" cy="543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166254</xdr:colOff>
      <xdr:row>0</xdr:row>
      <xdr:rowOff>139700</xdr:rowOff>
    </xdr:from>
    <xdr:to>
      <xdr:col>3</xdr:col>
      <xdr:colOff>775854</xdr:colOff>
      <xdr:row>0</xdr:row>
      <xdr:rowOff>750959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BFF4B6-3853-124D-AD42-953289F9D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54" y="139700"/>
          <a:ext cx="2184400" cy="61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DE4C-3EE3-0348-91C6-FC91DF17DC93}">
  <sheetPr>
    <pageSetUpPr fitToPage="1"/>
  </sheetPr>
  <dimension ref="B1:Q31"/>
  <sheetViews>
    <sheetView showGridLines="0" topLeftCell="C2" zoomScale="110" zoomScaleNormal="110" workbookViewId="0">
      <selection activeCell="L23" sqref="L23"/>
    </sheetView>
  </sheetViews>
  <sheetFormatPr baseColWidth="10" defaultRowHeight="16" x14ac:dyDescent="0.2"/>
  <cols>
    <col min="1" max="1" width="3.83203125" customWidth="1"/>
    <col min="2" max="3" width="8.83203125" customWidth="1"/>
    <col min="4" max="4" width="12.6640625" customWidth="1"/>
    <col min="5" max="5" width="11.5" customWidth="1"/>
    <col min="6" max="6" width="12.6640625" customWidth="1"/>
    <col min="7" max="7" width="16.33203125" customWidth="1"/>
    <col min="9" max="9" width="12.1640625" customWidth="1"/>
    <col min="10" max="10" width="8.83203125" customWidth="1"/>
    <col min="11" max="12" width="27.33203125" customWidth="1"/>
    <col min="13" max="13" width="7.33203125" customWidth="1"/>
    <col min="14" max="14" width="33.1640625" customWidth="1"/>
    <col min="15" max="15" width="2.83203125" customWidth="1"/>
    <col min="16" max="16" width="5.5" customWidth="1"/>
  </cols>
  <sheetData>
    <row r="1" spans="2:17" ht="58" customHeight="1" x14ac:dyDescent="0.2"/>
    <row r="2" spans="2:17" ht="18" x14ac:dyDescent="0.2">
      <c r="B2" s="5" t="s">
        <v>36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7" ht="18" x14ac:dyDescent="0.2">
      <c r="B3" s="28" t="s">
        <v>39</v>
      </c>
      <c r="C3" s="28"/>
      <c r="D3" s="29"/>
      <c r="E3" s="29"/>
      <c r="F3" s="2"/>
      <c r="G3" s="2"/>
      <c r="H3" s="2"/>
      <c r="I3" s="2"/>
      <c r="J3" s="2"/>
      <c r="K3" s="2"/>
      <c r="L3" s="2"/>
      <c r="M3" s="2"/>
    </row>
    <row r="4" spans="2:17" x14ac:dyDescent="0.2"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7" s="3" customFormat="1" ht="47" customHeight="1" x14ac:dyDescent="0.2">
      <c r="B5" s="27" t="s">
        <v>0</v>
      </c>
      <c r="C5" s="27" t="s">
        <v>38</v>
      </c>
      <c r="D5" s="27" t="s">
        <v>16</v>
      </c>
      <c r="E5" s="27" t="s">
        <v>22</v>
      </c>
      <c r="F5" s="27" t="s">
        <v>23</v>
      </c>
      <c r="G5" s="30" t="s">
        <v>25</v>
      </c>
      <c r="H5" s="30"/>
      <c r="I5" s="30" t="s">
        <v>26</v>
      </c>
      <c r="J5" s="30"/>
      <c r="K5" s="27" t="s">
        <v>21</v>
      </c>
      <c r="L5" s="27" t="s">
        <v>2</v>
      </c>
      <c r="M5" s="27" t="s">
        <v>1</v>
      </c>
      <c r="N5" s="27" t="s">
        <v>17</v>
      </c>
    </row>
    <row r="6" spans="2:17" x14ac:dyDescent="0.2">
      <c r="B6" s="11" t="s">
        <v>3</v>
      </c>
      <c r="C6" s="11">
        <v>238</v>
      </c>
      <c r="D6" s="12">
        <v>17600</v>
      </c>
      <c r="E6" s="13">
        <v>3132</v>
      </c>
      <c r="F6" s="12">
        <f t="shared" ref="F6:F17" si="0">SUM(D6-E6)</f>
        <v>14468</v>
      </c>
      <c r="G6" s="11" t="s">
        <v>40</v>
      </c>
      <c r="H6" s="13">
        <v>4000</v>
      </c>
      <c r="I6" s="11" t="s">
        <v>41</v>
      </c>
      <c r="J6" s="13">
        <v>3319</v>
      </c>
      <c r="K6" s="11" t="s">
        <v>71</v>
      </c>
      <c r="L6" s="14" t="s">
        <v>69</v>
      </c>
      <c r="M6" s="15">
        <v>7</v>
      </c>
      <c r="N6" s="11" t="s">
        <v>70</v>
      </c>
      <c r="P6" s="36" t="s">
        <v>77</v>
      </c>
      <c r="Q6" s="36"/>
    </row>
    <row r="7" spans="2:17" x14ac:dyDescent="0.2">
      <c r="B7" s="11" t="s">
        <v>4</v>
      </c>
      <c r="C7" s="11">
        <v>400</v>
      </c>
      <c r="D7" s="12">
        <v>16659</v>
      </c>
      <c r="E7" s="13">
        <v>1442</v>
      </c>
      <c r="F7" s="12">
        <f t="shared" si="0"/>
        <v>15217</v>
      </c>
      <c r="G7" s="11" t="s">
        <v>41</v>
      </c>
      <c r="H7" s="13">
        <v>4301</v>
      </c>
      <c r="I7" s="11"/>
      <c r="J7" s="13">
        <v>1855</v>
      </c>
      <c r="K7" s="11" t="s">
        <v>45</v>
      </c>
      <c r="L7" s="11"/>
      <c r="M7" s="15">
        <v>9</v>
      </c>
      <c r="N7" s="11" t="s">
        <v>46</v>
      </c>
      <c r="P7" s="40"/>
      <c r="Q7" s="37" t="s">
        <v>78</v>
      </c>
    </row>
    <row r="8" spans="2:17" x14ac:dyDescent="0.2">
      <c r="B8" s="16" t="s">
        <v>5</v>
      </c>
      <c r="C8" s="16">
        <v>322</v>
      </c>
      <c r="D8" s="17">
        <v>20840</v>
      </c>
      <c r="E8" s="18">
        <v>300</v>
      </c>
      <c r="F8" s="17">
        <f t="shared" si="0"/>
        <v>20540</v>
      </c>
      <c r="G8" s="19" t="s">
        <v>41</v>
      </c>
      <c r="H8" s="18">
        <v>4100</v>
      </c>
      <c r="I8" s="19" t="s">
        <v>54</v>
      </c>
      <c r="J8" s="18">
        <v>1057</v>
      </c>
      <c r="K8" s="19" t="s">
        <v>51</v>
      </c>
      <c r="L8" s="19" t="s">
        <v>52</v>
      </c>
      <c r="M8" s="34">
        <v>1</v>
      </c>
      <c r="N8" s="19" t="s">
        <v>53</v>
      </c>
      <c r="P8" s="39"/>
      <c r="Q8" s="38" t="s">
        <v>79</v>
      </c>
    </row>
    <row r="9" spans="2:17" x14ac:dyDescent="0.2">
      <c r="B9" s="11" t="s">
        <v>6</v>
      </c>
      <c r="C9" s="11">
        <v>180</v>
      </c>
      <c r="D9" s="12">
        <v>18485</v>
      </c>
      <c r="E9" s="13">
        <v>1100</v>
      </c>
      <c r="F9" s="12">
        <f t="shared" si="0"/>
        <v>17385</v>
      </c>
      <c r="G9" s="11"/>
      <c r="H9" s="13">
        <v>1197</v>
      </c>
      <c r="I9" s="11"/>
      <c r="J9" s="13">
        <v>854</v>
      </c>
      <c r="K9" s="11"/>
      <c r="L9" s="11" t="s">
        <v>18</v>
      </c>
      <c r="M9" s="15">
        <v>2</v>
      </c>
      <c r="N9" s="11"/>
    </row>
    <row r="10" spans="2:17" x14ac:dyDescent="0.2">
      <c r="B10" s="16" t="s">
        <v>7</v>
      </c>
      <c r="C10" s="16">
        <v>267</v>
      </c>
      <c r="D10" s="17">
        <v>23556</v>
      </c>
      <c r="E10" s="21">
        <v>1700</v>
      </c>
      <c r="F10" s="17">
        <f t="shared" si="0"/>
        <v>21856</v>
      </c>
      <c r="G10" s="19" t="s">
        <v>43</v>
      </c>
      <c r="H10" s="18">
        <v>3929</v>
      </c>
      <c r="I10" s="19" t="s">
        <v>41</v>
      </c>
      <c r="J10" s="18">
        <v>1884</v>
      </c>
      <c r="K10" s="22" t="s">
        <v>8</v>
      </c>
      <c r="L10" s="19" t="s">
        <v>44</v>
      </c>
      <c r="M10" s="34">
        <v>2</v>
      </c>
      <c r="N10" s="19" t="s">
        <v>24</v>
      </c>
    </row>
    <row r="11" spans="2:17" x14ac:dyDescent="0.2">
      <c r="B11" s="11" t="s">
        <v>9</v>
      </c>
      <c r="C11" s="11">
        <v>122</v>
      </c>
      <c r="D11" s="12">
        <v>19249</v>
      </c>
      <c r="E11" s="13">
        <v>677</v>
      </c>
      <c r="F11" s="12">
        <f t="shared" si="0"/>
        <v>18572</v>
      </c>
      <c r="G11" s="23"/>
      <c r="H11" s="13">
        <v>1372</v>
      </c>
      <c r="I11" s="23"/>
      <c r="J11" s="13">
        <v>1262</v>
      </c>
      <c r="K11" s="11" t="s">
        <v>58</v>
      </c>
      <c r="L11" s="11"/>
      <c r="M11" s="15">
        <v>3</v>
      </c>
      <c r="N11" s="11" t="s">
        <v>59</v>
      </c>
    </row>
    <row r="12" spans="2:17" x14ac:dyDescent="0.2">
      <c r="B12" s="11" t="s">
        <v>10</v>
      </c>
      <c r="C12" s="11">
        <v>700</v>
      </c>
      <c r="D12" s="12">
        <v>15003</v>
      </c>
      <c r="E12" s="13">
        <v>498</v>
      </c>
      <c r="F12" s="12">
        <f t="shared" si="0"/>
        <v>14505</v>
      </c>
      <c r="G12" s="11" t="s">
        <v>55</v>
      </c>
      <c r="H12" s="13">
        <v>4051</v>
      </c>
      <c r="I12" s="11" t="s">
        <v>41</v>
      </c>
      <c r="J12" s="13">
        <v>3099</v>
      </c>
      <c r="K12" s="11" t="s">
        <v>57</v>
      </c>
      <c r="L12" s="11" t="s">
        <v>56</v>
      </c>
      <c r="M12" s="15">
        <v>5</v>
      </c>
      <c r="N12" s="11" t="s">
        <v>72</v>
      </c>
    </row>
    <row r="13" spans="2:17" x14ac:dyDescent="0.2">
      <c r="B13" s="16" t="s">
        <v>11</v>
      </c>
      <c r="C13" s="16">
        <v>533</v>
      </c>
      <c r="D13" s="17">
        <v>28975</v>
      </c>
      <c r="E13" s="21">
        <v>5382</v>
      </c>
      <c r="F13" s="17">
        <f t="shared" si="0"/>
        <v>23593</v>
      </c>
      <c r="G13" s="19"/>
      <c r="H13" s="18">
        <v>2723</v>
      </c>
      <c r="I13" s="19"/>
      <c r="J13" s="18">
        <v>2026</v>
      </c>
      <c r="K13" s="19" t="s">
        <v>67</v>
      </c>
      <c r="L13" s="19" t="s">
        <v>68</v>
      </c>
      <c r="M13" s="35">
        <v>9</v>
      </c>
      <c r="N13" s="19" t="s">
        <v>30</v>
      </c>
    </row>
    <row r="14" spans="2:17" x14ac:dyDescent="0.2">
      <c r="B14" s="16" t="s">
        <v>12</v>
      </c>
      <c r="C14" s="16">
        <v>541</v>
      </c>
      <c r="D14" s="17">
        <v>23799</v>
      </c>
      <c r="E14" s="21">
        <v>3400</v>
      </c>
      <c r="F14" s="17">
        <f t="shared" si="0"/>
        <v>20399</v>
      </c>
      <c r="G14" s="19" t="s">
        <v>42</v>
      </c>
      <c r="H14" s="18">
        <v>5024</v>
      </c>
      <c r="I14" s="19" t="s">
        <v>41</v>
      </c>
      <c r="J14" s="18">
        <v>1222</v>
      </c>
      <c r="K14" s="19"/>
      <c r="L14" s="19" t="s">
        <v>47</v>
      </c>
      <c r="M14" s="34">
        <v>2</v>
      </c>
      <c r="N14" s="19" t="s">
        <v>19</v>
      </c>
    </row>
    <row r="15" spans="2:17" x14ac:dyDescent="0.2">
      <c r="B15" s="11" t="s">
        <v>13</v>
      </c>
      <c r="C15" s="11">
        <v>844</v>
      </c>
      <c r="D15" s="12">
        <v>14400</v>
      </c>
      <c r="E15" s="13">
        <v>2391</v>
      </c>
      <c r="F15" s="12">
        <f t="shared" si="0"/>
        <v>12009</v>
      </c>
      <c r="G15" s="11" t="s">
        <v>42</v>
      </c>
      <c r="H15" s="13">
        <v>2001</v>
      </c>
      <c r="I15" s="11"/>
      <c r="J15" s="13">
        <v>399</v>
      </c>
      <c r="K15" s="11" t="s">
        <v>60</v>
      </c>
      <c r="L15" s="11" t="s">
        <v>61</v>
      </c>
      <c r="M15" s="15">
        <v>6</v>
      </c>
      <c r="N15" s="11" t="s">
        <v>62</v>
      </c>
    </row>
    <row r="16" spans="2:17" x14ac:dyDescent="0.2">
      <c r="B16" s="11" t="s">
        <v>14</v>
      </c>
      <c r="C16" s="11">
        <v>334</v>
      </c>
      <c r="D16" s="12">
        <v>21555</v>
      </c>
      <c r="E16" s="13">
        <v>4149</v>
      </c>
      <c r="F16" s="12">
        <f t="shared" si="0"/>
        <v>17406</v>
      </c>
      <c r="G16" s="11" t="s">
        <v>41</v>
      </c>
      <c r="H16" s="13">
        <v>3300</v>
      </c>
      <c r="I16" s="11" t="s">
        <v>54</v>
      </c>
      <c r="J16" s="13">
        <v>2200</v>
      </c>
      <c r="K16" s="11" t="s">
        <v>49</v>
      </c>
      <c r="L16" s="11" t="s">
        <v>48</v>
      </c>
      <c r="M16" s="15">
        <v>7</v>
      </c>
      <c r="N16" s="11" t="s">
        <v>20</v>
      </c>
    </row>
    <row r="17" spans="2:14" x14ac:dyDescent="0.2">
      <c r="B17" s="11" t="s">
        <v>15</v>
      </c>
      <c r="C17" s="11">
        <v>298</v>
      </c>
      <c r="D17" s="12">
        <v>20898</v>
      </c>
      <c r="E17" s="13">
        <v>2349</v>
      </c>
      <c r="F17" s="12">
        <f t="shared" si="0"/>
        <v>18549</v>
      </c>
      <c r="G17" s="11" t="s">
        <v>63</v>
      </c>
      <c r="H17" s="13">
        <v>5200</v>
      </c>
      <c r="I17" s="11" t="s">
        <v>65</v>
      </c>
      <c r="J17" s="13">
        <v>2100</v>
      </c>
      <c r="K17" s="11" t="s">
        <v>50</v>
      </c>
      <c r="L17" s="11" t="s">
        <v>64</v>
      </c>
      <c r="M17" s="15">
        <v>3</v>
      </c>
      <c r="N17" s="11" t="s">
        <v>66</v>
      </c>
    </row>
    <row r="18" spans="2:14" x14ac:dyDescent="0.2">
      <c r="B18" s="24"/>
      <c r="C18" s="24"/>
      <c r="D18" s="25">
        <f>SUM(D6:D17)</f>
        <v>241019</v>
      </c>
      <c r="E18" s="25">
        <f>SUM(E6:E17)</f>
        <v>26520</v>
      </c>
      <c r="F18" s="25">
        <f>SUM(F6:F17)</f>
        <v>214499</v>
      </c>
      <c r="G18" s="24"/>
      <c r="H18" s="24"/>
      <c r="I18" s="24"/>
      <c r="J18" s="24"/>
      <c r="K18" s="24"/>
      <c r="L18" s="24"/>
      <c r="M18" s="24"/>
      <c r="N18" s="24"/>
    </row>
    <row r="19" spans="2:14" x14ac:dyDescent="0.2">
      <c r="B19" s="7"/>
      <c r="C19" s="7"/>
      <c r="D19" s="9"/>
      <c r="E19" s="7"/>
      <c r="F19" s="9"/>
      <c r="G19" s="7"/>
      <c r="H19" s="7"/>
      <c r="I19" s="7"/>
      <c r="J19" s="7"/>
      <c r="K19" s="7"/>
      <c r="L19" s="7"/>
      <c r="M19" s="7"/>
      <c r="N19" s="8"/>
    </row>
    <row r="20" spans="2:14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2:14" x14ac:dyDescent="0.2">
      <c r="B21" s="4" t="s">
        <v>33</v>
      </c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4" x14ac:dyDescent="0.2">
      <c r="B22" s="2" t="s">
        <v>73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4" x14ac:dyDescent="0.2"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x14ac:dyDescent="0.2"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4" x14ac:dyDescent="0.2">
      <c r="B25" s="2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4" x14ac:dyDescent="0.2">
      <c r="B26" s="2" t="s">
        <v>31</v>
      </c>
      <c r="C26" s="2"/>
    </row>
    <row r="27" spans="2:14" x14ac:dyDescent="0.2">
      <c r="B27" s="2" t="s">
        <v>76</v>
      </c>
    </row>
    <row r="28" spans="2:14" x14ac:dyDescent="0.2">
      <c r="B28" s="10"/>
    </row>
    <row r="29" spans="2:14" x14ac:dyDescent="0.2">
      <c r="B29" s="4" t="s">
        <v>34</v>
      </c>
      <c r="C29" s="4"/>
    </row>
    <row r="30" spans="2:14" x14ac:dyDescent="0.2">
      <c r="B30" s="2" t="s">
        <v>32</v>
      </c>
      <c r="C30" s="2"/>
    </row>
    <row r="31" spans="2:14" x14ac:dyDescent="0.2">
      <c r="B31" s="10" t="s">
        <v>35</v>
      </c>
    </row>
  </sheetData>
  <mergeCells count="2">
    <mergeCell ref="G5:H5"/>
    <mergeCell ref="I5:J5"/>
  </mergeCells>
  <pageMargins left="0.7" right="0.7" top="0.75" bottom="0.75" header="0.3" footer="0.3"/>
  <pageSetup scale="5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3D80-8D2A-DC41-B08E-B4983EF8B2D9}">
  <dimension ref="B1:N31"/>
  <sheetViews>
    <sheetView tabSelected="1" topLeftCell="A4" workbookViewId="0">
      <selection activeCell="I18" sqref="I18"/>
    </sheetView>
  </sheetViews>
  <sheetFormatPr baseColWidth="10" defaultRowHeight="16" x14ac:dyDescent="0.2"/>
  <cols>
    <col min="1" max="1" width="3.83203125" customWidth="1"/>
    <col min="2" max="2" width="8.83203125" customWidth="1"/>
    <col min="3" max="3" width="8" customWidth="1"/>
    <col min="4" max="4" width="11.5" customWidth="1"/>
    <col min="5" max="5" width="12.6640625" customWidth="1"/>
    <col min="7" max="7" width="17.33203125" customWidth="1"/>
    <col min="8" max="8" width="10.33203125" customWidth="1"/>
    <col min="9" max="9" width="14" customWidth="1"/>
    <col min="10" max="10" width="11" customWidth="1"/>
    <col min="11" max="11" width="26.5" customWidth="1"/>
    <col min="12" max="12" width="28.6640625" customWidth="1"/>
    <col min="13" max="13" width="9.1640625" customWidth="1"/>
    <col min="14" max="14" width="34.6640625" customWidth="1"/>
  </cols>
  <sheetData>
    <row r="1" spans="2:14" ht="70" customHeight="1" x14ac:dyDescent="0.2"/>
    <row r="2" spans="2:14" ht="18" x14ac:dyDescent="0.2">
      <c r="B2" s="5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 ht="19" customHeight="1" x14ac:dyDescent="0.2">
      <c r="B3" s="5" t="s">
        <v>37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x14ac:dyDescent="0.2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4" s="3" customFormat="1" ht="47" customHeight="1" x14ac:dyDescent="0.2">
      <c r="B5" s="31" t="s">
        <v>0</v>
      </c>
      <c r="C5" s="31" t="s">
        <v>38</v>
      </c>
      <c r="D5" s="31" t="s">
        <v>16</v>
      </c>
      <c r="E5" s="31" t="s">
        <v>22</v>
      </c>
      <c r="F5" s="31" t="s">
        <v>23</v>
      </c>
      <c r="G5" s="32" t="s">
        <v>25</v>
      </c>
      <c r="H5" s="32"/>
      <c r="I5" s="32" t="s">
        <v>26</v>
      </c>
      <c r="J5" s="32"/>
      <c r="K5" s="31" t="s">
        <v>21</v>
      </c>
      <c r="L5" s="31" t="s">
        <v>2</v>
      </c>
      <c r="M5" s="31" t="s">
        <v>1</v>
      </c>
      <c r="N5" s="31" t="s">
        <v>17</v>
      </c>
    </row>
    <row r="6" spans="2:14" x14ac:dyDescent="0.2">
      <c r="B6" s="11" t="s">
        <v>3</v>
      </c>
      <c r="C6" s="14">
        <v>238</v>
      </c>
      <c r="D6" s="26">
        <v>17600</v>
      </c>
      <c r="E6" s="13">
        <v>3132</v>
      </c>
      <c r="F6" s="12">
        <f t="shared" ref="F6:F17" si="0">SUM(D6-E6)</f>
        <v>14468</v>
      </c>
      <c r="G6" s="11" t="s">
        <v>40</v>
      </c>
      <c r="H6" s="13">
        <v>4000</v>
      </c>
      <c r="I6" s="11" t="s">
        <v>41</v>
      </c>
      <c r="J6" s="13">
        <v>3319</v>
      </c>
      <c r="K6" s="11" t="s">
        <v>71</v>
      </c>
      <c r="L6" s="14" t="s">
        <v>69</v>
      </c>
      <c r="M6" s="15">
        <v>7</v>
      </c>
      <c r="N6" s="11" t="s">
        <v>80</v>
      </c>
    </row>
    <row r="7" spans="2:14" x14ac:dyDescent="0.2">
      <c r="B7" s="11" t="s">
        <v>4</v>
      </c>
      <c r="C7" s="11">
        <v>0</v>
      </c>
      <c r="D7" s="12">
        <v>0</v>
      </c>
      <c r="E7" s="13">
        <v>0</v>
      </c>
      <c r="F7" s="12">
        <f t="shared" si="0"/>
        <v>0</v>
      </c>
      <c r="G7" s="11"/>
      <c r="H7" s="13"/>
      <c r="I7" s="11"/>
      <c r="J7" s="13"/>
      <c r="K7" s="11"/>
      <c r="L7" s="11"/>
      <c r="M7" s="15"/>
      <c r="N7" s="11"/>
    </row>
    <row r="8" spans="2:14" s="6" customFormat="1" x14ac:dyDescent="0.2">
      <c r="B8" s="16" t="s">
        <v>5</v>
      </c>
      <c r="C8" s="16">
        <v>0</v>
      </c>
      <c r="D8" s="17">
        <v>0</v>
      </c>
      <c r="E8" s="18">
        <v>0</v>
      </c>
      <c r="F8" s="17">
        <f t="shared" si="0"/>
        <v>0</v>
      </c>
      <c r="G8" s="19"/>
      <c r="H8" s="18"/>
      <c r="I8" s="19"/>
      <c r="J8" s="18"/>
      <c r="K8" s="19"/>
      <c r="L8" s="19"/>
      <c r="M8" s="20"/>
      <c r="N8" s="19"/>
    </row>
    <row r="9" spans="2:14" x14ac:dyDescent="0.2">
      <c r="B9" s="11" t="s">
        <v>6</v>
      </c>
      <c r="C9" s="11">
        <v>0</v>
      </c>
      <c r="D9" s="12">
        <v>0</v>
      </c>
      <c r="E9" s="13">
        <v>0</v>
      </c>
      <c r="F9" s="12">
        <f t="shared" si="0"/>
        <v>0</v>
      </c>
      <c r="G9" s="11"/>
      <c r="H9" s="13"/>
      <c r="I9" s="11"/>
      <c r="J9" s="13"/>
      <c r="K9" s="11"/>
      <c r="L9" s="11"/>
      <c r="M9" s="15"/>
      <c r="N9" s="11"/>
    </row>
    <row r="10" spans="2:14" s="6" customFormat="1" x14ac:dyDescent="0.2">
      <c r="B10" s="16" t="s">
        <v>7</v>
      </c>
      <c r="C10" s="16">
        <v>0</v>
      </c>
      <c r="D10" s="17">
        <v>0</v>
      </c>
      <c r="E10" s="21">
        <v>0</v>
      </c>
      <c r="F10" s="17">
        <f t="shared" si="0"/>
        <v>0</v>
      </c>
      <c r="G10" s="19"/>
      <c r="H10" s="18"/>
      <c r="I10" s="19"/>
      <c r="J10" s="18"/>
      <c r="K10" s="22"/>
      <c r="L10" s="19"/>
      <c r="M10" s="20"/>
      <c r="N10" s="19"/>
    </row>
    <row r="11" spans="2:14" x14ac:dyDescent="0.2">
      <c r="B11" s="11" t="s">
        <v>9</v>
      </c>
      <c r="C11" s="11">
        <v>0</v>
      </c>
      <c r="D11" s="12">
        <v>0</v>
      </c>
      <c r="E11" s="13">
        <v>0</v>
      </c>
      <c r="F11" s="12">
        <f t="shared" si="0"/>
        <v>0</v>
      </c>
      <c r="G11" s="23"/>
      <c r="H11" s="13"/>
      <c r="I11" s="23"/>
      <c r="J11" s="13"/>
      <c r="K11" s="11"/>
      <c r="L11" s="11"/>
      <c r="M11" s="15"/>
      <c r="N11" s="11"/>
    </row>
    <row r="12" spans="2:14" x14ac:dyDescent="0.2">
      <c r="B12" s="11" t="s">
        <v>10</v>
      </c>
      <c r="C12" s="11">
        <v>0</v>
      </c>
      <c r="D12" s="12">
        <v>0</v>
      </c>
      <c r="E12" s="13">
        <v>0</v>
      </c>
      <c r="F12" s="12">
        <f t="shared" si="0"/>
        <v>0</v>
      </c>
      <c r="G12" s="11"/>
      <c r="H12" s="13"/>
      <c r="I12" s="11"/>
      <c r="J12" s="13"/>
      <c r="K12" s="11"/>
      <c r="L12" s="11"/>
      <c r="M12" s="15"/>
      <c r="N12" s="11"/>
    </row>
    <row r="13" spans="2:14" x14ac:dyDescent="0.2">
      <c r="B13" s="11" t="s">
        <v>11</v>
      </c>
      <c r="C13" s="11">
        <v>0</v>
      </c>
      <c r="D13" s="12">
        <v>0</v>
      </c>
      <c r="E13" s="13">
        <v>0</v>
      </c>
      <c r="F13" s="12">
        <f t="shared" si="0"/>
        <v>0</v>
      </c>
      <c r="G13" s="11"/>
      <c r="H13" s="13"/>
      <c r="I13" s="11"/>
      <c r="J13" s="13"/>
      <c r="K13" s="11"/>
      <c r="L13" s="11"/>
      <c r="M13" s="15"/>
      <c r="N13" s="11"/>
    </row>
    <row r="14" spans="2:14" s="6" customFormat="1" x14ac:dyDescent="0.2">
      <c r="B14" s="16" t="s">
        <v>12</v>
      </c>
      <c r="C14" s="16">
        <v>0</v>
      </c>
      <c r="D14" s="17">
        <v>0</v>
      </c>
      <c r="E14" s="21">
        <v>0</v>
      </c>
      <c r="F14" s="17">
        <f t="shared" si="0"/>
        <v>0</v>
      </c>
      <c r="G14" s="19"/>
      <c r="H14" s="18"/>
      <c r="I14" s="19"/>
      <c r="J14" s="18"/>
      <c r="K14" s="19"/>
      <c r="L14" s="19"/>
      <c r="M14" s="20"/>
      <c r="N14" s="19"/>
    </row>
    <row r="15" spans="2:14" x14ac:dyDescent="0.2">
      <c r="B15" s="11" t="s">
        <v>13</v>
      </c>
      <c r="C15" s="11">
        <v>0</v>
      </c>
      <c r="D15" s="12">
        <v>0</v>
      </c>
      <c r="E15" s="13">
        <v>0</v>
      </c>
      <c r="F15" s="12">
        <f t="shared" si="0"/>
        <v>0</v>
      </c>
      <c r="G15" s="11"/>
      <c r="H15" s="13"/>
      <c r="I15" s="11"/>
      <c r="J15" s="13"/>
      <c r="K15" s="11"/>
      <c r="L15" s="11"/>
      <c r="M15" s="15"/>
      <c r="N15" s="11"/>
    </row>
    <row r="16" spans="2:14" x14ac:dyDescent="0.2">
      <c r="B16" s="11" t="s">
        <v>14</v>
      </c>
      <c r="C16" s="11">
        <v>0</v>
      </c>
      <c r="D16" s="12">
        <v>0</v>
      </c>
      <c r="E16" s="13">
        <v>0</v>
      </c>
      <c r="F16" s="12">
        <f t="shared" si="0"/>
        <v>0</v>
      </c>
      <c r="G16" s="11"/>
      <c r="H16" s="13"/>
      <c r="I16" s="11"/>
      <c r="J16" s="13"/>
      <c r="K16" s="11"/>
      <c r="L16" s="11"/>
      <c r="M16" s="15"/>
      <c r="N16" s="11"/>
    </row>
    <row r="17" spans="2:14" x14ac:dyDescent="0.2">
      <c r="B17" s="11" t="s">
        <v>15</v>
      </c>
      <c r="C17" s="11">
        <v>0</v>
      </c>
      <c r="D17" s="12">
        <v>0</v>
      </c>
      <c r="E17" s="13">
        <v>0</v>
      </c>
      <c r="F17" s="12">
        <f t="shared" si="0"/>
        <v>0</v>
      </c>
      <c r="G17" s="11"/>
      <c r="H17" s="13"/>
      <c r="I17" s="11"/>
      <c r="J17" s="13"/>
      <c r="K17" s="11"/>
      <c r="L17" s="11"/>
      <c r="M17" s="15"/>
      <c r="N17" s="11"/>
    </row>
    <row r="18" spans="2:14" x14ac:dyDescent="0.2">
      <c r="B18" s="33" t="s">
        <v>75</v>
      </c>
      <c r="C18" s="33">
        <f>SUM(C6:C17)</f>
        <v>238</v>
      </c>
      <c r="D18" s="25">
        <f>SUM(D6:D17)</f>
        <v>17600</v>
      </c>
      <c r="E18" s="25">
        <f>SUM(E6:E17)</f>
        <v>3132</v>
      </c>
      <c r="F18" s="25">
        <f>SUM(F6:F17)</f>
        <v>14468</v>
      </c>
      <c r="G18" s="24"/>
      <c r="H18" s="24"/>
      <c r="I18" s="24"/>
      <c r="J18" s="24"/>
      <c r="K18" s="24"/>
      <c r="L18" s="24"/>
      <c r="M18" s="24"/>
      <c r="N18" s="24"/>
    </row>
    <row r="19" spans="2:14" x14ac:dyDescent="0.2">
      <c r="B19" s="7"/>
      <c r="C19" s="7"/>
      <c r="D19" s="9"/>
      <c r="E19" s="7"/>
      <c r="F19" s="9"/>
      <c r="G19" s="7"/>
      <c r="H19" s="7"/>
      <c r="I19" s="7"/>
      <c r="J19" s="7"/>
      <c r="K19" s="7"/>
      <c r="L19" s="7"/>
      <c r="M19" s="7"/>
      <c r="N19" s="8"/>
    </row>
    <row r="20" spans="2:14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2:14" x14ac:dyDescent="0.2">
      <c r="B21" s="4" t="s">
        <v>33</v>
      </c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4" x14ac:dyDescent="0.2">
      <c r="B22" s="2" t="s">
        <v>73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4" x14ac:dyDescent="0.2"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4" x14ac:dyDescent="0.2"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4" x14ac:dyDescent="0.2">
      <c r="B25" s="2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4" x14ac:dyDescent="0.2">
      <c r="B26" s="2" t="s">
        <v>31</v>
      </c>
    </row>
    <row r="27" spans="2:14" x14ac:dyDescent="0.2">
      <c r="B27" s="2" t="s">
        <v>76</v>
      </c>
    </row>
    <row r="29" spans="2:14" x14ac:dyDescent="0.2">
      <c r="B29" s="4" t="s">
        <v>34</v>
      </c>
    </row>
    <row r="30" spans="2:14" x14ac:dyDescent="0.2">
      <c r="B30" s="2" t="s">
        <v>32</v>
      </c>
    </row>
    <row r="31" spans="2:14" x14ac:dyDescent="0.2">
      <c r="B31" t="s">
        <v>35</v>
      </c>
    </row>
  </sheetData>
  <mergeCells count="2">
    <mergeCell ref="G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</vt:lpstr>
      <vt:lpstr>MY BUSINESS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Hamill, Jane</cp:lastModifiedBy>
  <cp:lastPrinted>2018-12-21T03:34:52Z</cp:lastPrinted>
  <dcterms:created xsi:type="dcterms:W3CDTF">2018-12-20T22:23:05Z</dcterms:created>
  <dcterms:modified xsi:type="dcterms:W3CDTF">2021-01-22T19:06:50Z</dcterms:modified>
</cp:coreProperties>
</file>